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<sst xmlns="http://schemas.openxmlformats.org/spreadsheetml/2006/main" count="60" uniqueCount="36">
  <si>
    <t>ИНФОРМАЦИЯ О НАЧИСЛЕННЫХ, СОБРАННЫХ И ИЗРАСХОДОВАННЫХ СРЕДСТВАХ  ПО СОСТОЯНИЮ НА 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</si>
  <si>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</si>
  <si>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</si>
  <si>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</si>
  <si>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</si>
  <si>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</si>
  <si>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</si>
  <si>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</si>
  <si>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</si>
  <si>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</si>
  <si>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</si>
  <si>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</si>
  <si>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</si>
  <si>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Свободы</t>
  </si>
  <si>
    <t>36/2</t>
  </si>
  <si>
    <t>01.04.2013 г.</t>
  </si>
  <si>
    <t>ИТОГО ПО ДОМУ</t>
  </si>
  <si>
    <t>ноябрь 2018г.</t>
  </si>
  <si>
    <t>Вид работ</t>
  </si>
  <si>
    <t>Место проведения работ</t>
  </si>
  <si>
    <t>ремонт электроосвещения в моп смена лампы</t>
  </si>
  <si>
    <t>Свободы,36/2</t>
  </si>
  <si>
    <t>2-й подъезд</t>
  </si>
  <si>
    <t>установка таблички "УК"</t>
  </si>
  <si>
    <t>установка таблички информационной</t>
  </si>
  <si>
    <t>проверка технического состояния вент.каналов и дымовых каналов</t>
  </si>
  <si>
    <t>кв.2,4,7,8,9,10,14,19,20,2,24,26,27,28,29,30,31,33,35,37,38,39,40,41,42,43,44,45,46,47,48,49,50,51,52,54,56,58,60,61,62,64,65,66,67,70</t>
  </si>
  <si>
    <t>декабрь 2018г.</t>
  </si>
  <si>
    <t>устройство мусорных контейнеров на территории двора жилого дома</t>
  </si>
  <si>
    <t>смена трубопровода ф 32мм</t>
  </si>
  <si>
    <t>подвал 1-2 подъезд</t>
  </si>
  <si>
    <t>обходы и осмотры подвала и инженерных коммуникаций</t>
  </si>
  <si>
    <t>смена крана шарового ф 15 мм</t>
  </si>
  <si>
    <t>Наименование работ</t>
  </si>
  <si>
    <t>Стоимость, руб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</si>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</sst>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37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617">
          <cell r="E3617">
            <v>0</v>
          </cell>
          <cell r="F3617">
            <v>0</v>
          </cell>
          <cell r="G3617">
            <v>33793.32</v>
          </cell>
          <cell r="H3617">
            <v>22679.39</v>
          </cell>
          <cell r="I3617">
            <v>43813.97999999999</v>
          </cell>
          <cell r="J3617">
            <v>-21134.58999999999</v>
          </cell>
          <cell r="K3617">
            <v>11113.93</v>
          </cell>
        </row>
        <row r="3618"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</row>
        <row r="3619"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</row>
        <row r="3620"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</row>
        <row r="3621"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</row>
        <row r="3622">
          <cell r="E3622">
            <v>0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</row>
        <row r="3624">
          <cell r="E3624">
            <v>0</v>
          </cell>
          <cell r="F3624">
            <v>0</v>
          </cell>
          <cell r="G3624">
            <v>4577.29</v>
          </cell>
          <cell r="H3624">
            <v>3071.96</v>
          </cell>
          <cell r="I3624">
            <v>7915.289999999999</v>
          </cell>
          <cell r="J3624">
            <v>-4843.329999999999</v>
          </cell>
          <cell r="K3624">
            <v>1505.33</v>
          </cell>
        </row>
        <row r="3625">
          <cell r="E3625">
            <v>0</v>
          </cell>
          <cell r="F3625">
            <v>0</v>
          </cell>
          <cell r="G3625">
            <v>11720.16</v>
          </cell>
          <cell r="H3625">
            <v>7865.6</v>
          </cell>
          <cell r="I3625">
            <v>2344.0300000000007</v>
          </cell>
          <cell r="J3625">
            <v>5521.57</v>
          </cell>
          <cell r="K3625">
            <v>3854.5599999999995</v>
          </cell>
        </row>
        <row r="3626">
          <cell r="E3626">
            <v>0</v>
          </cell>
          <cell r="F3626">
            <v>0</v>
          </cell>
          <cell r="G3626">
            <v>3646.27</v>
          </cell>
          <cell r="H3626">
            <v>2447.08</v>
          </cell>
          <cell r="I3626">
            <v>0</v>
          </cell>
          <cell r="J3626">
            <v>2447.08</v>
          </cell>
          <cell r="K3626">
            <v>1199.19</v>
          </cell>
        </row>
        <row r="3627">
          <cell r="E3627">
            <v>0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  <cell r="K3627">
            <v>0</v>
          </cell>
        </row>
        <row r="3628">
          <cell r="E3628">
            <v>0</v>
          </cell>
          <cell r="F3628">
            <v>0</v>
          </cell>
          <cell r="G3628">
            <v>599.03</v>
          </cell>
          <cell r="H3628">
            <v>402.02</v>
          </cell>
          <cell r="I3628">
            <v>0</v>
          </cell>
          <cell r="J3628">
            <v>402.02</v>
          </cell>
          <cell r="K3628">
            <v>197.01</v>
          </cell>
        </row>
        <row r="3629">
          <cell r="E3629">
            <v>0</v>
          </cell>
          <cell r="F3629">
            <v>0</v>
          </cell>
          <cell r="G3629">
            <v>19.53</v>
          </cell>
          <cell r="H3629">
            <v>13.11</v>
          </cell>
          <cell r="I3629">
            <v>0</v>
          </cell>
          <cell r="J3629">
            <v>13.11</v>
          </cell>
          <cell r="K3629">
            <v>6.420000000000002</v>
          </cell>
        </row>
        <row r="3630">
          <cell r="E3630">
            <v>0</v>
          </cell>
          <cell r="F3630">
            <v>0</v>
          </cell>
          <cell r="G3630">
            <v>6185.64</v>
          </cell>
          <cell r="H3630">
            <v>4151.29</v>
          </cell>
          <cell r="I3630">
            <v>1237.13</v>
          </cell>
          <cell r="J3630">
            <v>2914.16</v>
          </cell>
          <cell r="K3630">
            <v>2034.3500000000004</v>
          </cell>
        </row>
        <row r="3631">
          <cell r="E3631">
            <v>0</v>
          </cell>
          <cell r="F3631">
            <v>0</v>
          </cell>
          <cell r="G3631">
            <v>4036.94</v>
          </cell>
          <cell r="H3631">
            <v>2709.26</v>
          </cell>
          <cell r="I3631">
            <v>2661.6628</v>
          </cell>
          <cell r="J3631">
            <v>47.59720000000016</v>
          </cell>
          <cell r="K3631">
            <v>1327.6799999999998</v>
          </cell>
        </row>
        <row r="3632">
          <cell r="E3632">
            <v>0</v>
          </cell>
          <cell r="F3632">
            <v>0</v>
          </cell>
          <cell r="G3632">
            <v>533.92</v>
          </cell>
          <cell r="H3632">
            <v>358.32</v>
          </cell>
          <cell r="I3632">
            <v>0</v>
          </cell>
          <cell r="J3632">
            <v>358.32</v>
          </cell>
          <cell r="K3632">
            <v>175.59999999999997</v>
          </cell>
        </row>
        <row r="3634">
          <cell r="E3634">
            <v>0</v>
          </cell>
          <cell r="F3634">
            <v>0</v>
          </cell>
          <cell r="G3634">
            <v>13022.4</v>
          </cell>
          <cell r="H3634">
            <v>8739.59</v>
          </cell>
          <cell r="I3634">
            <v>13022.4</v>
          </cell>
          <cell r="J3634">
            <v>-4282.8099999999995</v>
          </cell>
          <cell r="K3634">
            <v>4282.8099999999995</v>
          </cell>
        </row>
        <row r="3635">
          <cell r="E3635">
            <v>0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</row>
        <row r="3636">
          <cell r="E3636">
            <v>0</v>
          </cell>
          <cell r="F3636">
            <v>0</v>
          </cell>
          <cell r="G3636">
            <v>2474.18</v>
          </cell>
          <cell r="H3636">
            <v>1660.48</v>
          </cell>
          <cell r="I3636">
            <v>2474.18</v>
          </cell>
          <cell r="J3636">
            <v>-813.6999999999998</v>
          </cell>
          <cell r="K3636">
            <v>813.6999999999998</v>
          </cell>
        </row>
        <row r="3637"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</row>
        <row r="3638">
          <cell r="E3638">
            <v>0</v>
          </cell>
          <cell r="F3638">
            <v>0</v>
          </cell>
          <cell r="G3638">
            <v>16278</v>
          </cell>
          <cell r="H3638">
            <v>10924.49</v>
          </cell>
          <cell r="I3638">
            <v>16278</v>
          </cell>
          <cell r="J3638">
            <v>-5353.51</v>
          </cell>
          <cell r="K3638">
            <v>5353.51</v>
          </cell>
        </row>
        <row r="3639">
          <cell r="E3639">
            <v>0</v>
          </cell>
          <cell r="F3639">
            <v>0</v>
          </cell>
          <cell r="G3639">
            <v>14585.18</v>
          </cell>
          <cell r="H3639">
            <v>9788.41</v>
          </cell>
          <cell r="I3639">
            <v>14585.18</v>
          </cell>
          <cell r="J3639">
            <v>-4796.77</v>
          </cell>
          <cell r="K3639">
            <v>4796.77</v>
          </cell>
        </row>
        <row r="3640">
          <cell r="E3640">
            <v>0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</row>
        <row r="3641">
          <cell r="E3641">
            <v>0</v>
          </cell>
          <cell r="F3641">
            <v>0</v>
          </cell>
          <cell r="G3641">
            <v>1055.96</v>
          </cell>
          <cell r="H3641">
            <v>708.5</v>
          </cell>
          <cell r="I3641">
            <v>1055.96</v>
          </cell>
          <cell r="J3641">
            <v>-347.46000000000004</v>
          </cell>
          <cell r="K3641">
            <v>347.46000000000004</v>
          </cell>
        </row>
        <row r="3642">
          <cell r="E3642">
            <v>0</v>
          </cell>
          <cell r="F3642">
            <v>0</v>
          </cell>
          <cell r="G3642">
            <v>4120.34</v>
          </cell>
          <cell r="H3642">
            <v>2764.7</v>
          </cell>
          <cell r="I3642">
            <v>4120.34</v>
          </cell>
          <cell r="J3642">
            <v>-1355.6400000000003</v>
          </cell>
          <cell r="K3642">
            <v>1355.6400000000003</v>
          </cell>
        </row>
        <row r="3643"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8515625" style="0" customWidth="1"/>
    <col min="5" max="5" width="16.8515625" style="0" customWidth="1"/>
    <col min="6" max="6" width="18.421875" style="0" customWidth="1"/>
    <col min="7" max="7" width="15.00390625" style="0" customWidth="1"/>
    <col min="8" max="8" width="21.00390625" style="0" customWidth="1"/>
    <col min="9" max="9" width="16.00390625" style="0" customWidth="1"/>
    <col min="10" max="10" width="21.140625" style="0" customWidth="1"/>
    <col min="11" max="11" width="17.421875" style="0" customWidth="1"/>
  </cols>
  <sheetData>
    <row r="1" spans="1:1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29.25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5.75">
      <c r="A5" s="6">
        <v>43</v>
      </c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5" hidden="1">
      <c r="A6" s="10">
        <v>3</v>
      </c>
      <c r="B6" s="11"/>
      <c r="C6" s="11"/>
      <c r="D6" s="12">
        <f>'[1]Лицевые счета домов свод'!E3617</f>
        <v>0</v>
      </c>
      <c r="E6" s="12">
        <f>'[1]Лицевые счета домов свод'!F3617</f>
        <v>0</v>
      </c>
      <c r="F6" s="12">
        <f>'[1]Лицевые счета домов свод'!G3617</f>
        <v>33793.32</v>
      </c>
      <c r="G6" s="12">
        <f>'[1]Лицевые счета домов свод'!H3617</f>
        <v>22679.39</v>
      </c>
      <c r="H6" s="12">
        <f>'[1]Лицевые счета домов свод'!I3617</f>
        <v>43813.97999999999</v>
      </c>
      <c r="I6" s="12">
        <f>'[1]Лицевые счета домов свод'!J3617</f>
        <v>-21134.58999999999</v>
      </c>
      <c r="J6" s="12">
        <f>'[1]Лицевые счета домов свод'!K3617</f>
        <v>11113.93</v>
      </c>
      <c r="K6" s="13"/>
    </row>
    <row r="7" spans="1:11" ht="15" hidden="1">
      <c r="A7" s="11"/>
      <c r="B7" s="11"/>
      <c r="C7" s="11"/>
      <c r="D7" s="12">
        <f>'[1]Лицевые счета домов свод'!E3618</f>
        <v>0</v>
      </c>
      <c r="E7" s="12">
        <f>'[1]Лицевые счета домов свод'!F3618</f>
        <v>0</v>
      </c>
      <c r="F7" s="12">
        <f>'[1]Лицевые счета домов свод'!G3618</f>
        <v>0</v>
      </c>
      <c r="G7" s="12">
        <f>'[1]Лицевые счета домов свод'!H3618</f>
        <v>0</v>
      </c>
      <c r="H7" s="12">
        <f>'[1]Лицевые счета домов свод'!I3618</f>
        <v>0</v>
      </c>
      <c r="I7" s="12">
        <f>'[1]Лицевые счета домов свод'!J3618</f>
        <v>0</v>
      </c>
      <c r="J7" s="12">
        <f>'[1]Лицевые счета домов свод'!K3618</f>
        <v>0</v>
      </c>
      <c r="K7" s="13"/>
    </row>
    <row r="8" spans="1:11" ht="15" hidden="1">
      <c r="A8" s="11"/>
      <c r="B8" s="11"/>
      <c r="C8" s="11"/>
      <c r="D8" s="12">
        <f>'[1]Лицевые счета домов свод'!E3619</f>
        <v>0</v>
      </c>
      <c r="E8" s="12">
        <f>'[1]Лицевые счета домов свод'!F3619</f>
        <v>0</v>
      </c>
      <c r="F8" s="12">
        <f>'[1]Лицевые счета домов свод'!G3619</f>
        <v>0</v>
      </c>
      <c r="G8" s="12">
        <f>'[1]Лицевые счета домов свод'!H3619</f>
        <v>0</v>
      </c>
      <c r="H8" s="12">
        <f>'[1]Лицевые счета домов свод'!I3619</f>
        <v>0</v>
      </c>
      <c r="I8" s="12">
        <f>'[1]Лицевые счета домов свод'!J3619</f>
        <v>0</v>
      </c>
      <c r="J8" s="12">
        <f>'[1]Лицевые счета домов свод'!K3619</f>
        <v>0</v>
      </c>
      <c r="K8" s="13"/>
    </row>
    <row r="9" spans="1:11" ht="15" hidden="1">
      <c r="A9" s="11"/>
      <c r="B9" s="11"/>
      <c r="C9" s="11"/>
      <c r="D9" s="12">
        <f>'[1]Лицевые счета домов свод'!E3620</f>
        <v>0</v>
      </c>
      <c r="E9" s="12">
        <f>'[1]Лицевые счета домов свод'!F3620</f>
        <v>0</v>
      </c>
      <c r="F9" s="12">
        <f>'[1]Лицевые счета домов свод'!G3620</f>
        <v>0</v>
      </c>
      <c r="G9" s="12">
        <f>'[1]Лицевые счета домов свод'!H3620</f>
        <v>0</v>
      </c>
      <c r="H9" s="12">
        <f>'[1]Лицевые счета домов свод'!I3620</f>
        <v>0</v>
      </c>
      <c r="I9" s="12">
        <f>'[1]Лицевые счета домов свод'!J3620</f>
        <v>0</v>
      </c>
      <c r="J9" s="12">
        <f>'[1]Лицевые счета домов свод'!K3620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свод'!E3621</f>
        <v>0</v>
      </c>
      <c r="E10" s="12">
        <f>'[1]Лицевые счета домов свод'!F3621</f>
        <v>0</v>
      </c>
      <c r="F10" s="12">
        <f>'[1]Лицевые счета домов свод'!G3621</f>
        <v>0</v>
      </c>
      <c r="G10" s="12">
        <f>'[1]Лицевые счета домов свод'!H3621</f>
        <v>0</v>
      </c>
      <c r="H10" s="12">
        <f>'[1]Лицевые счета домов свод'!I3621</f>
        <v>0</v>
      </c>
      <c r="I10" s="12">
        <f>'[1]Лицевые счета домов свод'!J3621</f>
        <v>0</v>
      </c>
      <c r="J10" s="12">
        <f>'[1]Лицевые счета домов свод'!K3621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свод'!E3622</f>
        <v>0</v>
      </c>
      <c r="E11" s="12">
        <f>'[1]Лицевые счета домов свод'!F3622</f>
        <v>0</v>
      </c>
      <c r="F11" s="12">
        <f>'[1]Лицевые счета домов свод'!G3622</f>
        <v>0</v>
      </c>
      <c r="G11" s="12">
        <f>'[1]Лицевые счета домов свод'!H3622</f>
        <v>0</v>
      </c>
      <c r="H11" s="12">
        <f>'[1]Лицевые счета домов свод'!I3622</f>
        <v>0</v>
      </c>
      <c r="I11" s="12">
        <f>'[1]Лицевые счета домов свод'!J3622</f>
        <v>0</v>
      </c>
      <c r="J11" s="12">
        <f>'[1]Лицевые счета домов свод'!K3622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0</v>
      </c>
      <c r="E12" s="4">
        <f t="shared" si="0"/>
        <v>0</v>
      </c>
      <c r="F12" s="4">
        <f t="shared" si="0"/>
        <v>33793.32</v>
      </c>
      <c r="G12" s="4">
        <f t="shared" si="0"/>
        <v>22679.39</v>
      </c>
      <c r="H12" s="4">
        <f t="shared" si="0"/>
        <v>43813.97999999999</v>
      </c>
      <c r="I12" s="4">
        <f t="shared" si="0"/>
        <v>-21134.58999999999</v>
      </c>
      <c r="J12" s="4">
        <f t="shared" si="0"/>
        <v>11113.93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свод'!E3624</f>
        <v>0</v>
      </c>
      <c r="E13" s="12">
        <f>'[1]Лицевые счета домов свод'!F3624</f>
        <v>0</v>
      </c>
      <c r="F13" s="12">
        <f>'[1]Лицевые счета домов свод'!G3624</f>
        <v>4577.29</v>
      </c>
      <c r="G13" s="12">
        <f>'[1]Лицевые счета домов свод'!H3624</f>
        <v>3071.96</v>
      </c>
      <c r="H13" s="12">
        <f>'[1]Лицевые счета домов свод'!I3624</f>
        <v>7915.289999999999</v>
      </c>
      <c r="I13" s="12">
        <f>'[1]Лицевые счета домов свод'!J3624</f>
        <v>-4843.329999999999</v>
      </c>
      <c r="J13" s="12">
        <f>'[1]Лицевые счета домов свод'!K3624</f>
        <v>1505.33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свод'!E3625</f>
        <v>0</v>
      </c>
      <c r="E14" s="12">
        <f>'[1]Лицевые счета домов свод'!F3625</f>
        <v>0</v>
      </c>
      <c r="F14" s="12">
        <f>'[1]Лицевые счета домов свод'!G3625</f>
        <v>11720.16</v>
      </c>
      <c r="G14" s="12">
        <f>'[1]Лицевые счета домов свод'!H3625</f>
        <v>7865.6</v>
      </c>
      <c r="H14" s="12">
        <f>'[1]Лицевые счета домов свод'!I3625</f>
        <v>2344.0300000000007</v>
      </c>
      <c r="I14" s="12">
        <f>'[1]Лицевые счета домов свод'!J3625</f>
        <v>5521.57</v>
      </c>
      <c r="J14" s="12">
        <f>'[1]Лицевые счета домов свод'!K3625</f>
        <v>3854.5599999999995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свод'!E3626</f>
        <v>0</v>
      </c>
      <c r="E15" s="12">
        <f>'[1]Лицевые счета домов свод'!F3626</f>
        <v>0</v>
      </c>
      <c r="F15" s="12">
        <f>'[1]Лицевые счета домов свод'!G3626</f>
        <v>3646.27</v>
      </c>
      <c r="G15" s="12">
        <f>'[1]Лицевые счета домов свод'!H3626</f>
        <v>2447.08</v>
      </c>
      <c r="H15" s="12">
        <f>'[1]Лицевые счета домов свод'!I3626</f>
        <v>0</v>
      </c>
      <c r="I15" s="12">
        <f>'[1]Лицевые счета домов свод'!J3626</f>
        <v>2447.08</v>
      </c>
      <c r="J15" s="12">
        <f>'[1]Лицевые счета домов свод'!K3626</f>
        <v>1199.19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свод'!E3627</f>
        <v>0</v>
      </c>
      <c r="E16" s="12">
        <f>'[1]Лицевые счета домов свод'!F3627</f>
        <v>0</v>
      </c>
      <c r="F16" s="12">
        <f>'[1]Лицевые счета домов свод'!G3627</f>
        <v>0</v>
      </c>
      <c r="G16" s="12">
        <f>'[1]Лицевые счета домов свод'!H3627</f>
        <v>0</v>
      </c>
      <c r="H16" s="12">
        <f>'[1]Лицевые счета домов свод'!I3627</f>
        <v>0</v>
      </c>
      <c r="I16" s="12">
        <f>'[1]Лицевые счета домов свод'!J3627</f>
        <v>0</v>
      </c>
      <c r="J16" s="12">
        <f>'[1]Лицевые счета домов свод'!K3627</f>
        <v>0</v>
      </c>
      <c r="K16" s="13"/>
    </row>
    <row r="17" spans="1:11" ht="15" hidden="1">
      <c r="A17" s="11"/>
      <c r="B17" s="11"/>
      <c r="C17" s="11"/>
      <c r="D17" s="12">
        <f>'[1]Лицевые счета домов свод'!E3628</f>
        <v>0</v>
      </c>
      <c r="E17" s="12">
        <f>'[1]Лицевые счета домов свод'!F3628</f>
        <v>0</v>
      </c>
      <c r="F17" s="12">
        <f>'[1]Лицевые счета домов свод'!G3628</f>
        <v>599.03</v>
      </c>
      <c r="G17" s="12">
        <f>'[1]Лицевые счета домов свод'!H3628</f>
        <v>402.02</v>
      </c>
      <c r="H17" s="12">
        <f>'[1]Лицевые счета домов свод'!I3628</f>
        <v>0</v>
      </c>
      <c r="I17" s="12">
        <f>'[1]Лицевые счета домов свод'!J3628</f>
        <v>402.02</v>
      </c>
      <c r="J17" s="12">
        <f>'[1]Лицевые счета домов свод'!K3628</f>
        <v>197.01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свод'!E3629</f>
        <v>0</v>
      </c>
      <c r="E18" s="12">
        <f>'[1]Лицевые счета домов свод'!F3629</f>
        <v>0</v>
      </c>
      <c r="F18" s="12">
        <f>'[1]Лицевые счета домов свод'!G3629</f>
        <v>19.53</v>
      </c>
      <c r="G18" s="12">
        <f>'[1]Лицевые счета домов свод'!H3629</f>
        <v>13.11</v>
      </c>
      <c r="H18" s="12">
        <f>'[1]Лицевые счета домов свод'!I3629</f>
        <v>0</v>
      </c>
      <c r="I18" s="12">
        <f>'[1]Лицевые счета домов свод'!J3629</f>
        <v>13.11</v>
      </c>
      <c r="J18" s="12">
        <f>'[1]Лицевые счета домов свод'!K3629</f>
        <v>6.420000000000002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свод'!E3630</f>
        <v>0</v>
      </c>
      <c r="E19" s="12">
        <f>'[1]Лицевые счета домов свод'!F3630</f>
        <v>0</v>
      </c>
      <c r="F19" s="12">
        <f>'[1]Лицевые счета домов свод'!G3630</f>
        <v>6185.64</v>
      </c>
      <c r="G19" s="12">
        <f>'[1]Лицевые счета домов свод'!H3630</f>
        <v>4151.29</v>
      </c>
      <c r="H19" s="12">
        <f>'[1]Лицевые счета домов свод'!I3630</f>
        <v>1237.13</v>
      </c>
      <c r="I19" s="12">
        <f>'[1]Лицевые счета домов свод'!J3630</f>
        <v>2914.16</v>
      </c>
      <c r="J19" s="12">
        <f>'[1]Лицевые счета домов свод'!K3630</f>
        <v>2034.3500000000004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свод'!E3631</f>
        <v>0</v>
      </c>
      <c r="E20" s="12">
        <f>'[1]Лицевые счета домов свод'!F3631</f>
        <v>0</v>
      </c>
      <c r="F20" s="12">
        <f>'[1]Лицевые счета домов свод'!G3631</f>
        <v>4036.94</v>
      </c>
      <c r="G20" s="12">
        <f>'[1]Лицевые счета домов свод'!H3631</f>
        <v>2709.26</v>
      </c>
      <c r="H20" s="12">
        <f>'[1]Лицевые счета домов свод'!I3631</f>
        <v>2661.6628</v>
      </c>
      <c r="I20" s="12">
        <f>'[1]Лицевые счета домов свод'!J3631</f>
        <v>47.59720000000016</v>
      </c>
      <c r="J20" s="12">
        <f>'[1]Лицевые счета домов свод'!K3631</f>
        <v>1327.6799999999998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свод'!E3632</f>
        <v>0</v>
      </c>
      <c r="E21" s="12">
        <f>'[1]Лицевые счета домов свод'!F3632</f>
        <v>0</v>
      </c>
      <c r="F21" s="12">
        <f>'[1]Лицевые счета домов свод'!G3632</f>
        <v>533.92</v>
      </c>
      <c r="G21" s="12">
        <f>'[1]Лицевые счета домов свод'!H3632</f>
        <v>358.32</v>
      </c>
      <c r="H21" s="12">
        <f>'[1]Лицевые счета домов свод'!I3632</f>
        <v>0</v>
      </c>
      <c r="I21" s="12">
        <f>'[1]Лицевые счета домов свод'!J3632</f>
        <v>358.32</v>
      </c>
      <c r="J21" s="12">
        <f>'[1]Лицевые счета домов свод'!K3632</f>
        <v>175.59999999999997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0</v>
      </c>
      <c r="E22" s="4">
        <f t="shared" si="1"/>
        <v>0</v>
      </c>
      <c r="F22" s="4">
        <f t="shared" si="1"/>
        <v>31318.779999999995</v>
      </c>
      <c r="G22" s="4">
        <f t="shared" si="1"/>
        <v>21018.64</v>
      </c>
      <c r="H22" s="15">
        <f t="shared" si="1"/>
        <v>14158.1128</v>
      </c>
      <c r="I22" s="15">
        <f t="shared" si="1"/>
        <v>6860.5272</v>
      </c>
      <c r="J22" s="4">
        <f t="shared" si="1"/>
        <v>10300.140000000001</v>
      </c>
      <c r="K22" s="14"/>
    </row>
    <row r="23" spans="1:11" ht="15" hidden="1">
      <c r="A23" s="11"/>
      <c r="B23" s="11"/>
      <c r="C23" s="11"/>
      <c r="D23" s="12">
        <f>'[1]Лицевые счета домов свод'!E3634</f>
        <v>0</v>
      </c>
      <c r="E23" s="12">
        <f>'[1]Лицевые счета домов свод'!F3634</f>
        <v>0</v>
      </c>
      <c r="F23" s="12">
        <f>'[1]Лицевые счета домов свод'!G3634</f>
        <v>13022.4</v>
      </c>
      <c r="G23" s="12">
        <f>'[1]Лицевые счета домов свод'!H3634</f>
        <v>8739.59</v>
      </c>
      <c r="H23" s="12">
        <f>'[1]Лицевые счета домов свод'!I3634</f>
        <v>13022.4</v>
      </c>
      <c r="I23" s="12">
        <f>'[1]Лицевые счета домов свод'!J3634</f>
        <v>-4282.8099999999995</v>
      </c>
      <c r="J23" s="12">
        <f>'[1]Лицевые счета домов свод'!K3634</f>
        <v>4282.8099999999995</v>
      </c>
      <c r="K23" s="13"/>
    </row>
    <row r="24" spans="1:11" ht="15" hidden="1">
      <c r="A24" s="11"/>
      <c r="B24" s="11"/>
      <c r="C24" s="11"/>
      <c r="D24" s="12">
        <f>'[1]Лицевые счета домов свод'!E3635</f>
        <v>0</v>
      </c>
      <c r="E24" s="12">
        <f>'[1]Лицевые счета домов свод'!F3635</f>
        <v>0</v>
      </c>
      <c r="F24" s="12">
        <f>'[1]Лицевые счета домов свод'!G3635</f>
        <v>0</v>
      </c>
      <c r="G24" s="12">
        <f>'[1]Лицевые счета домов свод'!H3635</f>
        <v>0</v>
      </c>
      <c r="H24" s="12">
        <f>'[1]Лицевые счета домов свод'!I3635</f>
        <v>0</v>
      </c>
      <c r="I24" s="12">
        <f>'[1]Лицевые счета домов свод'!J3635</f>
        <v>0</v>
      </c>
      <c r="J24" s="12">
        <f>'[1]Лицевые счета домов свод'!K3635</f>
        <v>0</v>
      </c>
      <c r="K24" s="13"/>
    </row>
    <row r="25" spans="1:11" ht="15" hidden="1">
      <c r="A25" s="11"/>
      <c r="B25" s="11"/>
      <c r="C25" s="11"/>
      <c r="D25" s="12">
        <f>'[1]Лицевые счета домов свод'!E3636</f>
        <v>0</v>
      </c>
      <c r="E25" s="12">
        <f>'[1]Лицевые счета домов свод'!F3636</f>
        <v>0</v>
      </c>
      <c r="F25" s="12">
        <f>'[1]Лицевые счета домов свод'!G3636</f>
        <v>2474.18</v>
      </c>
      <c r="G25" s="12">
        <f>'[1]Лицевые счета домов свод'!H3636</f>
        <v>1660.48</v>
      </c>
      <c r="H25" s="12">
        <f>'[1]Лицевые счета домов свод'!I3636</f>
        <v>2474.18</v>
      </c>
      <c r="I25" s="12">
        <f>'[1]Лицевые счета домов свод'!J3636</f>
        <v>-813.6999999999998</v>
      </c>
      <c r="J25" s="12">
        <f>'[1]Лицевые счета домов свод'!K3636</f>
        <v>813.6999999999998</v>
      </c>
      <c r="K25" s="13"/>
    </row>
    <row r="26" spans="1:11" ht="15" hidden="1">
      <c r="A26" s="11"/>
      <c r="B26" s="11"/>
      <c r="C26" s="11"/>
      <c r="D26" s="12">
        <f>'[1]Лицевые счета домов свод'!E3637</f>
        <v>0</v>
      </c>
      <c r="E26" s="12">
        <f>'[1]Лицевые счета домов свод'!F3637</f>
        <v>0</v>
      </c>
      <c r="F26" s="12">
        <f>'[1]Лицевые счета домов свод'!G3637</f>
        <v>0</v>
      </c>
      <c r="G26" s="12">
        <f>'[1]Лицевые счета домов свод'!H3637</f>
        <v>0</v>
      </c>
      <c r="H26" s="12">
        <f>'[1]Лицевые счета домов свод'!I3637</f>
        <v>0</v>
      </c>
      <c r="I26" s="12">
        <f>'[1]Лицевые счета домов свод'!J3637</f>
        <v>0</v>
      </c>
      <c r="J26" s="12">
        <f>'[1]Лицевые счета домов свод'!K3637</f>
        <v>0</v>
      </c>
      <c r="K26" s="13"/>
    </row>
    <row r="27" spans="1:11" ht="15" hidden="1">
      <c r="A27" s="11"/>
      <c r="B27" s="11"/>
      <c r="C27" s="11"/>
      <c r="D27" s="12">
        <f>'[1]Лицевые счета домов свод'!E3638</f>
        <v>0</v>
      </c>
      <c r="E27" s="12">
        <f>'[1]Лицевые счета домов свод'!F3638</f>
        <v>0</v>
      </c>
      <c r="F27" s="12">
        <f>'[1]Лицевые счета домов свод'!G3638</f>
        <v>16278</v>
      </c>
      <c r="G27" s="12">
        <f>'[1]Лицевые счета домов свод'!H3638</f>
        <v>10924.49</v>
      </c>
      <c r="H27" s="12">
        <f>'[1]Лицевые счета домов свод'!I3638</f>
        <v>16278</v>
      </c>
      <c r="I27" s="12">
        <f>'[1]Лицевые счета домов свод'!J3638</f>
        <v>-5353.51</v>
      </c>
      <c r="J27" s="12">
        <f>'[1]Лицевые счета домов свод'!K3638</f>
        <v>5353.51</v>
      </c>
      <c r="K27" s="13"/>
    </row>
    <row r="28" spans="1:11" ht="15" hidden="1">
      <c r="A28" s="11"/>
      <c r="B28" s="11"/>
      <c r="C28" s="11"/>
      <c r="D28" s="12">
        <f>'[1]Лицевые счета домов свод'!E3639</f>
        <v>0</v>
      </c>
      <c r="E28" s="12">
        <f>'[1]Лицевые счета домов свод'!F3639</f>
        <v>0</v>
      </c>
      <c r="F28" s="12">
        <f>'[1]Лицевые счета домов свод'!G3639</f>
        <v>14585.18</v>
      </c>
      <c r="G28" s="12">
        <f>'[1]Лицевые счета домов свод'!H3639</f>
        <v>9788.41</v>
      </c>
      <c r="H28" s="12">
        <f>'[1]Лицевые счета домов свод'!I3639</f>
        <v>14585.18</v>
      </c>
      <c r="I28" s="12">
        <f>'[1]Лицевые счета домов свод'!J3639</f>
        <v>-4796.77</v>
      </c>
      <c r="J28" s="12">
        <f>'[1]Лицевые счета домов свод'!K3639</f>
        <v>4796.77</v>
      </c>
      <c r="K28" s="13"/>
    </row>
    <row r="29" spans="1:11" ht="15" hidden="1">
      <c r="A29" s="11"/>
      <c r="B29" s="11"/>
      <c r="C29" s="11"/>
      <c r="D29" s="12">
        <f>'[1]Лицевые счета домов свод'!E3640</f>
        <v>0</v>
      </c>
      <c r="E29" s="12">
        <f>'[1]Лицевые счета домов свод'!F3640</f>
        <v>0</v>
      </c>
      <c r="F29" s="12">
        <f>'[1]Лицевые счета домов свод'!G3640</f>
        <v>0</v>
      </c>
      <c r="G29" s="12">
        <f>'[1]Лицевые счета домов свод'!H3640</f>
        <v>0</v>
      </c>
      <c r="H29" s="12">
        <f>'[1]Лицевые счета домов свод'!I3640</f>
        <v>0</v>
      </c>
      <c r="I29" s="12">
        <f>'[1]Лицевые счета домов свод'!J3640</f>
        <v>0</v>
      </c>
      <c r="J29" s="12">
        <f>'[1]Лицевые счета домов свод'!K3640</f>
        <v>0</v>
      </c>
      <c r="K29" s="13"/>
    </row>
    <row r="30" spans="1:11" ht="15" hidden="1">
      <c r="A30" s="11"/>
      <c r="B30" s="11"/>
      <c r="C30" s="11"/>
      <c r="D30" s="12">
        <f>'[1]Лицевые счета домов свод'!E3641</f>
        <v>0</v>
      </c>
      <c r="E30" s="12">
        <f>'[1]Лицевые счета домов свод'!F3641</f>
        <v>0</v>
      </c>
      <c r="F30" s="12">
        <f>'[1]Лицевые счета домов свод'!G3641</f>
        <v>1055.96</v>
      </c>
      <c r="G30" s="12">
        <f>'[1]Лицевые счета домов свод'!H3641</f>
        <v>708.5</v>
      </c>
      <c r="H30" s="12">
        <f>'[1]Лицевые счета домов свод'!I3641</f>
        <v>1055.96</v>
      </c>
      <c r="I30" s="12">
        <f>'[1]Лицевые счета домов свод'!J3641</f>
        <v>-347.46000000000004</v>
      </c>
      <c r="J30" s="12">
        <f>'[1]Лицевые счета домов свод'!K3641</f>
        <v>347.46000000000004</v>
      </c>
      <c r="K30" s="13"/>
    </row>
    <row r="31" spans="1:11" ht="15" hidden="1">
      <c r="A31" s="11"/>
      <c r="B31" s="11"/>
      <c r="C31" s="11"/>
      <c r="D31" s="12">
        <f>'[1]Лицевые счета домов свод'!E3642</f>
        <v>0</v>
      </c>
      <c r="E31" s="12">
        <f>'[1]Лицевые счета домов свод'!F3642</f>
        <v>0</v>
      </c>
      <c r="F31" s="12">
        <f>'[1]Лицевые счета домов свод'!G3642</f>
        <v>4120.34</v>
      </c>
      <c r="G31" s="12">
        <f>'[1]Лицевые счета домов свод'!H3642</f>
        <v>2764.7</v>
      </c>
      <c r="H31" s="12">
        <f>'[1]Лицевые счета домов свод'!I3642</f>
        <v>4120.34</v>
      </c>
      <c r="I31" s="12">
        <f>'[1]Лицевые счета домов свод'!J3642</f>
        <v>-1355.6400000000003</v>
      </c>
      <c r="J31" s="12">
        <f>'[1]Лицевые счета домов свод'!K3642</f>
        <v>1355.6400000000003</v>
      </c>
      <c r="K31" s="13"/>
    </row>
    <row r="32" spans="1:11" ht="15" hidden="1">
      <c r="A32" s="11"/>
      <c r="B32" s="11"/>
      <c r="C32" s="11"/>
      <c r="D32" s="12">
        <f>'[1]Лицевые счета домов свод'!E3643</f>
        <v>0</v>
      </c>
      <c r="E32" s="12">
        <f>'[1]Лицевые счета домов свод'!F3643</f>
        <v>0</v>
      </c>
      <c r="F32" s="12">
        <f>'[1]Лицевые счета домов свод'!G3643</f>
        <v>0</v>
      </c>
      <c r="G32" s="12">
        <f>'[1]Лицевые счета домов свод'!H3643</f>
        <v>0</v>
      </c>
      <c r="H32" s="12">
        <f>'[1]Лицевые счета домов свод'!I3643</f>
        <v>0</v>
      </c>
      <c r="I32" s="12">
        <f>'[1]Лицевые счета домов свод'!J3643</f>
        <v>0</v>
      </c>
      <c r="J32" s="12">
        <f>'[1]Лицевые счета домов свод'!K3643</f>
        <v>0</v>
      </c>
      <c r="K32" s="13"/>
    </row>
    <row r="33" spans="1:11" ht="15.75">
      <c r="A33" s="6"/>
      <c r="B33" s="38" t="s">
        <v>16</v>
      </c>
      <c r="C33" s="38"/>
      <c r="D33" s="16">
        <f aca="true" t="shared" si="2" ref="D33:J33">SUM(D23:D31)+D12+D22</f>
        <v>0</v>
      </c>
      <c r="E33" s="16">
        <f t="shared" si="2"/>
        <v>0</v>
      </c>
      <c r="F33" s="16">
        <f t="shared" si="2"/>
        <v>116648.16</v>
      </c>
      <c r="G33" s="16">
        <f t="shared" si="2"/>
        <v>78284.2</v>
      </c>
      <c r="H33" s="17">
        <f t="shared" si="2"/>
        <v>109508.15279999998</v>
      </c>
      <c r="I33" s="17">
        <f t="shared" si="2"/>
        <v>-31223.95279999999</v>
      </c>
      <c r="J33" s="16">
        <f t="shared" si="2"/>
        <v>38363.96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zoomScalePageLayoutView="0" workbookViewId="0" topLeftCell="A1">
      <selection activeCell="B15" sqref="A6:IV32"/>
    </sheetView>
  </sheetViews>
  <sheetFormatPr defaultColWidth="11.57421875" defaultRowHeight="12.75"/>
  <cols>
    <col min="1" max="1" width="8.7109375" style="0" customWidth="1"/>
    <col min="2" max="2" width="44.00390625" style="19" customWidth="1"/>
    <col min="3" max="3" width="30.7109375" style="0" customWidth="1"/>
    <col min="4" max="4" width="48.7109375" style="0" customWidth="1"/>
  </cols>
  <sheetData>
    <row r="2" spans="1:4" s="20" customFormat="1" ht="27" customHeight="1">
      <c r="A2" s="39" t="s">
        <v>17</v>
      </c>
      <c r="B2" s="39"/>
      <c r="C2" s="39"/>
      <c r="D2" s="39"/>
    </row>
    <row r="3" spans="1:4" s="20" customFormat="1" ht="27" customHeight="1">
      <c r="A3" s="21" t="s">
        <v>1</v>
      </c>
      <c r="B3" s="21" t="s">
        <v>18</v>
      </c>
      <c r="C3" s="22" t="s">
        <v>2</v>
      </c>
      <c r="D3" s="22" t="s">
        <v>19</v>
      </c>
    </row>
    <row r="4" spans="1:4" s="20" customFormat="1" ht="40.5" customHeight="1">
      <c r="A4" s="23">
        <v>1</v>
      </c>
      <c r="B4" s="24" t="s">
        <v>20</v>
      </c>
      <c r="C4" s="25" t="s">
        <v>21</v>
      </c>
      <c r="D4" s="23" t="s">
        <v>22</v>
      </c>
    </row>
    <row r="5" spans="1:4" s="20" customFormat="1" ht="27" customHeight="1">
      <c r="A5" s="23">
        <v>2</v>
      </c>
      <c r="B5" s="25" t="s">
        <v>23</v>
      </c>
      <c r="C5" s="25" t="s">
        <v>21</v>
      </c>
      <c r="D5" s="25"/>
    </row>
    <row r="6" spans="1:4" s="20" customFormat="1" ht="36.75" customHeight="1">
      <c r="A6" s="23">
        <v>3</v>
      </c>
      <c r="B6" s="26" t="s">
        <v>24</v>
      </c>
      <c r="C6" s="25" t="s">
        <v>21</v>
      </c>
      <c r="D6" s="25"/>
    </row>
    <row r="7" spans="1:4" s="20" customFormat="1" ht="65.25" customHeight="1">
      <c r="A7" s="23">
        <v>4</v>
      </c>
      <c r="B7" s="26" t="s">
        <v>25</v>
      </c>
      <c r="C7" s="25" t="s">
        <v>21</v>
      </c>
      <c r="D7" s="25" t="s">
        <v>26</v>
      </c>
    </row>
    <row r="8" spans="1:4" s="20" customFormat="1" ht="27" customHeight="1">
      <c r="A8" s="40" t="s">
        <v>27</v>
      </c>
      <c r="B8" s="40"/>
      <c r="C8" s="40"/>
      <c r="D8" s="40"/>
    </row>
    <row r="9" spans="1:4" s="20" customFormat="1" ht="27" customHeight="1">
      <c r="A9" s="21" t="s">
        <v>1</v>
      </c>
      <c r="B9" s="21" t="s">
        <v>18</v>
      </c>
      <c r="C9" s="22" t="s">
        <v>2</v>
      </c>
      <c r="D9" s="22" t="s">
        <v>19</v>
      </c>
    </row>
    <row r="10" spans="1:4" s="20" customFormat="1" ht="47.25" customHeight="1">
      <c r="A10" s="23">
        <v>1</v>
      </c>
      <c r="B10" s="25" t="s">
        <v>28</v>
      </c>
      <c r="C10" s="25" t="s">
        <v>21</v>
      </c>
      <c r="D10" s="25"/>
    </row>
    <row r="11" s="20" customFormat="1" ht="27" customHeight="1">
      <c r="B11" s="27"/>
    </row>
  </sheetData>
  <sheetProtection selectLockedCells="1" selectUnlockedCells="1"/>
  <mergeCells count="2">
    <mergeCell ref="A2:D2"/>
    <mergeCell ref="A8:D8"/>
  </mergeCells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zoomScale="80" zoomScaleNormal="80" zoomScalePageLayoutView="0" workbookViewId="0" topLeftCell="A1">
      <selection activeCell="D10" sqref="A6:IV32"/>
    </sheetView>
  </sheetViews>
  <sheetFormatPr defaultColWidth="11.57421875" defaultRowHeight="12.75"/>
  <cols>
    <col min="1" max="1" width="8.7109375" style="19" customWidth="1"/>
    <col min="2" max="2" width="51.140625" style="19" customWidth="1"/>
    <col min="3" max="3" width="30.140625" style="19" customWidth="1"/>
    <col min="4" max="4" width="53.421875" style="19" customWidth="1"/>
    <col min="5" max="255" width="11.57421875" style="19" customWidth="1"/>
  </cols>
  <sheetData>
    <row r="1" spans="1:256" s="27" customFormat="1" ht="27" customHeight="1">
      <c r="A1" s="41" t="s">
        <v>17</v>
      </c>
      <c r="B1" s="41"/>
      <c r="C1" s="41"/>
      <c r="D1" s="41"/>
      <c r="IV1" s="20"/>
    </row>
    <row r="2" spans="1:256" s="27" customFormat="1" ht="27" customHeight="1">
      <c r="A2" s="21" t="s">
        <v>1</v>
      </c>
      <c r="B2" s="21" t="s">
        <v>18</v>
      </c>
      <c r="C2" s="21" t="s">
        <v>2</v>
      </c>
      <c r="D2" s="21" t="s">
        <v>19</v>
      </c>
      <c r="IV2" s="20"/>
    </row>
    <row r="3" spans="1:256" s="27" customFormat="1" ht="27" customHeight="1">
      <c r="A3" s="26">
        <v>1</v>
      </c>
      <c r="B3" s="26" t="s">
        <v>29</v>
      </c>
      <c r="C3" s="25" t="s">
        <v>21</v>
      </c>
      <c r="D3" s="26" t="s">
        <v>30</v>
      </c>
      <c r="IV3" s="20"/>
    </row>
    <row r="4" spans="1:256" s="27" customFormat="1" ht="27" customHeight="1">
      <c r="A4" s="40" t="s">
        <v>27</v>
      </c>
      <c r="B4" s="40"/>
      <c r="C4" s="40"/>
      <c r="D4" s="40"/>
      <c r="IV4" s="20"/>
    </row>
    <row r="5" spans="1:256" s="27" customFormat="1" ht="27" customHeight="1">
      <c r="A5" s="21" t="s">
        <v>1</v>
      </c>
      <c r="B5" s="21" t="s">
        <v>18</v>
      </c>
      <c r="C5" s="21" t="s">
        <v>2</v>
      </c>
      <c r="D5" s="21" t="s">
        <v>19</v>
      </c>
      <c r="IV5" s="20"/>
    </row>
    <row r="6" spans="1:256" s="27" customFormat="1" ht="45.75" customHeight="1">
      <c r="A6" s="26">
        <v>1</v>
      </c>
      <c r="B6" s="25" t="s">
        <v>31</v>
      </c>
      <c r="C6" s="25" t="s">
        <v>21</v>
      </c>
      <c r="D6" s="26"/>
      <c r="IV6" s="20"/>
    </row>
    <row r="7" spans="1:256" s="27" customFormat="1" ht="36" customHeight="1">
      <c r="A7" s="26">
        <v>2</v>
      </c>
      <c r="B7" s="26" t="s">
        <v>32</v>
      </c>
      <c r="C7" s="25" t="s">
        <v>21</v>
      </c>
      <c r="D7" s="26"/>
      <c r="IV7" s="20"/>
    </row>
  </sheetData>
  <sheetProtection selectLockedCells="1" selectUnlockedCells="1"/>
  <mergeCells count="2">
    <mergeCell ref="A1:D1"/>
    <mergeCell ref="A4:D4"/>
  </mergeCells>
  <printOptions/>
  <pageMargins left="0.15763888888888888" right="0.15763888888888888" top="0.42291666666666666" bottom="0.42291666666666666" header="0.15763888888888888" footer="0.15763888888888888"/>
  <pageSetup horizontalDpi="300" verticalDpi="300" orientation="portrait" paperSize="9" scale="7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17"/>
  <sheetViews>
    <sheetView zoomScale="80" zoomScaleNormal="80" zoomScalePageLayoutView="0" workbookViewId="0" topLeftCell="A1">
      <selection activeCell="C8" sqref="A6:IV32"/>
    </sheetView>
  </sheetViews>
  <sheetFormatPr defaultColWidth="11.57421875" defaultRowHeight="12.75"/>
  <cols>
    <col min="1" max="1" width="11.57421875" style="0" customWidth="1"/>
    <col min="2" max="2" width="35.140625" style="0" customWidth="1"/>
    <col min="3" max="3" width="23.57421875" style="0" customWidth="1"/>
  </cols>
  <sheetData>
    <row r="4" spans="1:3" ht="26.25" customHeight="1">
      <c r="A4" s="28" t="s">
        <v>1</v>
      </c>
      <c r="B4" s="28" t="s">
        <v>33</v>
      </c>
      <c r="C4" s="28" t="s">
        <v>34</v>
      </c>
    </row>
    <row r="5" spans="1:3" ht="14.25">
      <c r="A5" s="29"/>
      <c r="B5" s="29"/>
      <c r="C5" s="29"/>
    </row>
    <row r="6" spans="1:3" ht="14.25">
      <c r="A6" s="29">
        <v>1</v>
      </c>
      <c r="B6" s="30"/>
      <c r="C6" s="29"/>
    </row>
    <row r="7" spans="1:3" ht="14.25">
      <c r="A7" s="29">
        <v>2</v>
      </c>
      <c r="B7" s="30"/>
      <c r="C7" s="30"/>
    </row>
    <row r="8" spans="1:3" ht="14.25">
      <c r="A8" s="29">
        <v>3</v>
      </c>
      <c r="B8" s="30"/>
      <c r="C8" s="30"/>
    </row>
    <row r="9" spans="1:3" ht="14.25">
      <c r="A9" s="29"/>
      <c r="B9" s="30"/>
      <c r="C9" s="30"/>
    </row>
    <row r="10" spans="1:3" ht="14.25">
      <c r="A10" s="29"/>
      <c r="B10" s="30"/>
      <c r="C10" s="30"/>
    </row>
    <row r="11" spans="1:3" ht="14.25">
      <c r="A11" s="29"/>
      <c r="B11" s="30"/>
      <c r="C11" s="30"/>
    </row>
    <row r="12" spans="1:3" ht="14.25">
      <c r="A12" s="29"/>
      <c r="B12" s="30"/>
      <c r="C12" s="30"/>
    </row>
    <row r="13" spans="1:3" ht="14.25">
      <c r="A13" s="29"/>
      <c r="B13" s="30"/>
      <c r="C13" s="30"/>
    </row>
    <row r="14" spans="1:3" ht="14.25">
      <c r="A14" s="29"/>
      <c r="B14" s="30"/>
      <c r="C14" s="30"/>
    </row>
    <row r="15" spans="1:3" ht="14.25">
      <c r="A15" s="29"/>
      <c r="B15" s="30"/>
      <c r="C15" s="30"/>
    </row>
    <row r="16" spans="1:3" ht="14.25">
      <c r="A16" s="29"/>
      <c r="B16" s="30"/>
      <c r="C16" s="30"/>
    </row>
    <row r="17" spans="1:3" ht="14.25">
      <c r="A17" s="31"/>
      <c r="B17" s="32" t="s">
        <v>35</v>
      </c>
      <c r="C17" s="32">
        <f>C6+C7+C8+C9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2019-11-07T05:34:15Z</dcterms:modified>
  <cp:category/>
  <cp:version/>
  <cp:contentType/>
  <cp:contentStatus/>
</cp:coreProperties>
</file>